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koro\OneDrive\Рабочий стол\дугиной на сайт\октябрь-декабрь 2023 КАЛЕНДАРЬ ПИТАНИЯ И ТИПОВОЕ МЕНЮ\"/>
    </mc:Choice>
  </mc:AlternateContent>
  <xr:revisionPtr revIDLastSave="0" documentId="13_ncr:1_{3793043B-8C4A-4335-AA44-2FE17318AE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H195" i="1" l="1"/>
  <c r="I195" i="1"/>
  <c r="G195" i="1"/>
  <c r="J195" i="1"/>
  <c r="F195" i="1"/>
  <c r="I176" i="1"/>
  <c r="H176" i="1"/>
  <c r="G176" i="1"/>
  <c r="F176" i="1"/>
  <c r="I157" i="1"/>
  <c r="H157" i="1"/>
  <c r="G157" i="1"/>
  <c r="J157" i="1"/>
  <c r="F157" i="1"/>
  <c r="I138" i="1"/>
  <c r="F138" i="1"/>
  <c r="H138" i="1"/>
  <c r="G138" i="1"/>
  <c r="J138" i="1"/>
  <c r="I119" i="1"/>
  <c r="F119" i="1"/>
  <c r="J119" i="1"/>
  <c r="G119" i="1"/>
  <c r="G100" i="1"/>
  <c r="H100" i="1"/>
  <c r="J100" i="1"/>
  <c r="F100" i="1"/>
  <c r="F81" i="1"/>
  <c r="G81" i="1"/>
  <c r="J81" i="1"/>
  <c r="F62" i="1"/>
  <c r="J62" i="1"/>
  <c r="I62" i="1"/>
  <c r="H62" i="1"/>
  <c r="G62" i="1"/>
  <c r="I43" i="1"/>
  <c r="H43" i="1"/>
  <c r="G43" i="1"/>
  <c r="J43" i="1"/>
  <c r="F43" i="1"/>
  <c r="F24" i="1"/>
  <c r="J24" i="1"/>
  <c r="L24" i="1"/>
  <c r="L196" i="1" s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<sst xmlns="http://schemas.openxmlformats.org/spreadsheetml/2006/main" count="336" uniqueCount="136">
  <si>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</si>
  <si>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</si>
  <si>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</si>
  <si>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</si>
  <si>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</si>
  <si>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</si>
  <si>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</si>
  <si>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</si>
  <si>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</si>
  <si>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</si>
  <si>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</si>
  <si>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</si>
  <si>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</si>
  <si>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</si>
  <si>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</si>
  <si>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</si>
  <si>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</si>
  <si>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</si>
  <si>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</si>
  <si>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</si>
  <si>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</si>
  <si>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</si>
  <si>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</si>
  <si>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</si>
  <si>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</si>
  <si>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</si>
  <si>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</si>
  <si>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</si>
  <si>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</si>
  <si>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</si>
  <si>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</si>
  <si>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</si>
  <si>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</si>
  <si>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</si>
  <si>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</si>
  <si>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</si>
  <si>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</si>
  <si>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</si>
  <si>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</si>
  <si>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</si>
  <si>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Л.Н.Разуваева</t>
  </si>
  <si>
    <t xml:space="preserve"> САЛАТ "СВЕКОЛКА - 2"  (С КОНСЕРВИРОВАННЫМ  ГОРОШКОМ)</t>
  </si>
  <si>
    <t xml:space="preserve">СУП  ЛЮБИТЕЛЬСКИЙ  НА М/К Б   (С ГРЕЧНЕВОЙ КРУПОЙ) </t>
  </si>
  <si>
    <t>ГУЛЯШ ИЗ ОТВАРНОЙ ГОВЯДИНЫ</t>
  </si>
  <si>
    <t xml:space="preserve">МАКАРОННЫЕ ИЗДЕЛИЯ ОТВАРНЫЕ </t>
  </si>
  <si>
    <t>ХЛЕБ ПШЕНИЧНЫЙ</t>
  </si>
  <si>
    <t>КОМПОТ ИЗ СМЕСИ СУХОФРУКТОВ</t>
  </si>
  <si>
    <t>произв</t>
  </si>
  <si>
    <t>САЛАТ ИЗ МОРКОВИ С РАСТИТЕЛЬНЫМ МАСЛОМ</t>
  </si>
  <si>
    <t>СУП КАРТОФЕЛЬНЫЙ С  ОВОЩАМИ И  ЯЧНЕВОЙ   КРУПОЙ НА М/К Б</t>
  </si>
  <si>
    <t>КОТЛЕТЫ ИЛИ БИТОЧКИ РЫБНЫЕ ЗАПЕЧЕННЫЕ</t>
  </si>
  <si>
    <t>ПЮРЕ ИЗ БОБОВЫХ С МАСЛОМ .   ( ГОРОХ )</t>
  </si>
  <si>
    <t>СОУС ТОМАТНЫЙ  №364</t>
  </si>
  <si>
    <t>ЧАЙ С САХАРОМ</t>
  </si>
  <si>
    <t>соус</t>
  </si>
  <si>
    <t>САЛАТ ИЗ СВЕЖИХ ПОМИДОРОВ И ОГУРЦОВ</t>
  </si>
  <si>
    <t>БОРЩ С МЯСОМ</t>
  </si>
  <si>
    <t>БЕФСТРОГАНОВ ИЗ ОТВАРНОГО МЯСА</t>
  </si>
  <si>
    <t>НАПИТОК ИЗ ПЛОДОВ ШИПОВНИКА</t>
  </si>
  <si>
    <t>КАША ПЕРЛОВАЯ РАССЫПЧАТАЯ</t>
  </si>
  <si>
    <t>СОУС СМЕТАННЫЙ № 371</t>
  </si>
  <si>
    <t>ФРУКТ  (ИЛИ  СОК ФРУКТОВЫЙ)</t>
  </si>
  <si>
    <t>./442</t>
  </si>
  <si>
    <t>50/2/2008</t>
  </si>
  <si>
    <t>246/2011</t>
  </si>
  <si>
    <t>202.1/2011</t>
  </si>
  <si>
    <t>41/2012</t>
  </si>
  <si>
    <t>101/2011</t>
  </si>
  <si>
    <t>255/2012</t>
  </si>
  <si>
    <t>364/2008</t>
  </si>
  <si>
    <t>199/2011</t>
  </si>
  <si>
    <t>430/2008</t>
  </si>
  <si>
    <t>24/2011</t>
  </si>
  <si>
    <t>62/2011</t>
  </si>
  <si>
    <t>371/2008</t>
  </si>
  <si>
    <t>245/2011</t>
  </si>
  <si>
    <t>323/2008</t>
  </si>
  <si>
    <t>388/2011</t>
  </si>
  <si>
    <t>КИСЛОМОЛОЧНЫЙ ПРОДУКТ</t>
  </si>
  <si>
    <t>СУП КАРТОФЕЛЬНЫЙ С РИСОМ И МЯСНЫМИ ФРИКАДЕЛЬКАМИ</t>
  </si>
  <si>
    <t>КАПУСТА ТУШЕНАЯ</t>
  </si>
  <si>
    <t>МЯСО ОТВАРНОЕ</t>
  </si>
  <si>
    <t>ХЛЕБ ПШЕНИНЫЙ</t>
  </si>
  <si>
    <t>386/2011</t>
  </si>
  <si>
    <t>104/2011</t>
  </si>
  <si>
    <t>346/2008</t>
  </si>
  <si>
    <t>252/2008</t>
  </si>
  <si>
    <t>349/2011</t>
  </si>
  <si>
    <t>призв</t>
  </si>
  <si>
    <t>кисл. продукт</t>
  </si>
  <si>
    <t>СЫР (ПОРЦИЯМИ)</t>
  </si>
  <si>
    <t>СУП КАРТОФЕЛЬНЫЙ С МАКАРОННЫМИ ИЗДЕЛИЯМИ  НА КУРИНОМ  БУЛЬОНЕ</t>
  </si>
  <si>
    <t>ПТИЦА, ТУШЕННАЯ В ТОМАТНОМ СОУСЕ</t>
  </si>
  <si>
    <t>РИС ОТВАРНОЙ</t>
  </si>
  <si>
    <t>конд.изделие</t>
  </si>
  <si>
    <t>15/2011</t>
  </si>
  <si>
    <t>103/2011</t>
  </si>
  <si>
    <t>312/2008</t>
  </si>
  <si>
    <t>304/2011</t>
  </si>
  <si>
    <t>КОНДИТЕРСКОЕ ИЗДЕЛИЕ</t>
  </si>
  <si>
    <t>САЛАТ ИЗ СВЕКЛЫ ОТВАРНОЙ</t>
  </si>
  <si>
    <t>КАША РАССЫПЧАТАЯ ГРЕЧНЕВАЯ</t>
  </si>
  <si>
    <t>РЫБА, ТУШЕННАЯ В ТОМАТЕ С ОВОЩАМИ</t>
  </si>
  <si>
    <t>КОМПОТ ИЗ СВЕЖИХ ПЛОДОВ</t>
  </si>
  <si>
    <t>52/2011</t>
  </si>
  <si>
    <t>88/2011</t>
  </si>
  <si>
    <t>171.1/2011</t>
  </si>
  <si>
    <t>229/2011</t>
  </si>
  <si>
    <t>394/2008</t>
  </si>
  <si>
    <t>ЩИ ИЗ СВЕЖЕЙ КАПУСТЫ С КАРТОФЕЛЕМ НА   М/К   БУЛЬОНЕ СО СМЕТАНОЙ</t>
  </si>
  <si>
    <t>САЛАТ ИЗ МОРКОВИ С КУРАГОЙ</t>
  </si>
  <si>
    <t>СУП КАРТОФЕЛЬНЫЙ С БОБОВЫМИ НА М/К Б</t>
  </si>
  <si>
    <t>ГРЕНКИ ИЗ ПШЕНИЧНОГО ХЛЕБА</t>
  </si>
  <si>
    <t>КОТЛЕТА "ЗДОРОВЬЕ"</t>
  </si>
  <si>
    <t>КАША ПШЕНИЧНАЯ РАССЫПЧАТАЯ</t>
  </si>
  <si>
    <t>СОУС ТОМАТНЫЙ №364</t>
  </si>
  <si>
    <t>63/2011</t>
  </si>
  <si>
    <t>99/2008</t>
  </si>
  <si>
    <t>73/2008</t>
  </si>
  <si>
    <t>38/2012</t>
  </si>
  <si>
    <t>181/2008</t>
  </si>
  <si>
    <t>конд.издел</t>
  </si>
  <si>
    <t>СУП ПШЕННЫЙ НА РЫБНОМ БУЛЬОНЕ</t>
  </si>
  <si>
    <t>ЖАРКОЕ ПО-ДОМАШНЕМУ</t>
  </si>
  <si>
    <t>110/2008</t>
  </si>
  <si>
    <t>259/2011</t>
  </si>
  <si>
    <t>нарезка</t>
  </si>
  <si>
    <t>САЛАТ ИЗ КУКУРУЗЫ (КОНСЕРВИРОВАННОЙ)</t>
  </si>
  <si>
    <t>КАША ПШЕННАЯ РАССЫПЧАТАЯ</t>
  </si>
  <si>
    <t>86/2011</t>
  </si>
  <si>
    <t>СВЕКОЛЬНИК НА М/К БУЛЬОНЕ СО СМЕТАНОЙ</t>
  </si>
  <si>
    <t>12,/2012</t>
  </si>
  <si>
    <t>РАГУ ОВОЩНОЕ С ОТВАРНОЙ ГОВЯДИНОЙ</t>
  </si>
  <si>
    <t>351/2008</t>
  </si>
  <si>
    <t>СУП КАРТОФЕЛЬНЫЙ С КРУПОЙ  (ПЕРЛОВКА)  НА М/К Б</t>
  </si>
  <si>
    <t xml:space="preserve">ФРУКТЫ В АССОРТИМЕНТЕ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</si>
</sst>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8" sqref="J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>
        <v>29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100</v>
      </c>
      <c r="G14" s="43">
        <v>7.2</v>
      </c>
      <c r="H14" s="43">
        <v>9.09</v>
      </c>
      <c r="I14" s="43">
        <v>13.68</v>
      </c>
      <c r="J14" s="43">
        <v>165.6</v>
      </c>
      <c r="K14" s="44" t="s">
        <v>63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9.32</v>
      </c>
      <c r="H15" s="43">
        <v>9.99</v>
      </c>
      <c r="I15" s="43">
        <v>26.18</v>
      </c>
      <c r="J15" s="43">
        <v>231.98</v>
      </c>
      <c r="K15" s="44">
        <v>932008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11.89</v>
      </c>
      <c r="H16" s="43">
        <v>14.22</v>
      </c>
      <c r="I16" s="43">
        <v>5.33</v>
      </c>
      <c r="J16" s="43">
        <v>197.46</v>
      </c>
      <c r="K16" s="44" t="s">
        <v>64</v>
      </c>
      <c r="L16" s="43"/>
    </row>
    <row r="17" spans="1:12" ht="25.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4.91</v>
      </c>
      <c r="H17" s="43">
        <v>5.84</v>
      </c>
      <c r="I17" s="43">
        <v>29.89</v>
      </c>
      <c r="J17" s="43">
        <v>191.81</v>
      </c>
      <c r="K17" s="44" t="s">
        <v>65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</v>
      </c>
      <c r="H18" s="43">
        <v>0</v>
      </c>
      <c r="I18" s="43">
        <v>19.36</v>
      </c>
      <c r="J18" s="43">
        <v>77.41</v>
      </c>
      <c r="K18" s="44">
        <v>3492011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3.82</v>
      </c>
      <c r="H19" s="43">
        <v>0.31</v>
      </c>
      <c r="I19" s="43">
        <v>25.09</v>
      </c>
      <c r="J19" s="43">
        <v>118.41</v>
      </c>
      <c r="K19" s="44" t="s">
        <v>47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37.14</v>
      </c>
      <c r="H23" s="19">
        <f t="shared" si="2"/>
        <v>39.450000000000003</v>
      </c>
      <c r="I23" s="19">
        <f t="shared" si="2"/>
        <v>119.53</v>
      </c>
      <c r="J23" s="19">
        <f t="shared" si="2"/>
        <v>982.66999999999985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850</v>
      </c>
      <c r="G24" s="32">
        <f t="shared" ref="G24:J24" si="4">G13+G23</f>
        <v>37.14</v>
      </c>
      <c r="H24" s="32">
        <f t="shared" si="4"/>
        <v>39.450000000000003</v>
      </c>
      <c r="I24" s="32">
        <f t="shared" si="4"/>
        <v>119.53</v>
      </c>
      <c r="J24" s="32">
        <f t="shared" si="4"/>
        <v>982.66999999999985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0.74</v>
      </c>
      <c r="H33" s="43">
        <v>2.97</v>
      </c>
      <c r="I33" s="43">
        <v>6.89</v>
      </c>
      <c r="J33" s="43">
        <v>57.89</v>
      </c>
      <c r="K33" s="44" t="s">
        <v>66</v>
      </c>
      <c r="L33" s="43"/>
    </row>
    <row r="34" spans="1:12" ht="25.5" x14ac:dyDescent="0.2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7.83</v>
      </c>
      <c r="H34" s="43">
        <v>7.19</v>
      </c>
      <c r="I34" s="43">
        <v>15.72</v>
      </c>
      <c r="J34" s="43">
        <v>159</v>
      </c>
      <c r="K34" s="44" t="s">
        <v>67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12.53</v>
      </c>
      <c r="H35" s="43">
        <v>7.75</v>
      </c>
      <c r="I35" s="43">
        <v>6.49</v>
      </c>
      <c r="J35" s="43">
        <v>146.03</v>
      </c>
      <c r="K35" s="44" t="s">
        <v>68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10.01</v>
      </c>
      <c r="H36" s="43">
        <v>3.9</v>
      </c>
      <c r="I36" s="43">
        <v>20.92</v>
      </c>
      <c r="J36" s="43">
        <v>158.88999999999999</v>
      </c>
      <c r="K36" s="44" t="s">
        <v>70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0.2</v>
      </c>
      <c r="H37" s="43">
        <v>0.1</v>
      </c>
      <c r="I37" s="43">
        <v>16.100000000000001</v>
      </c>
      <c r="J37" s="43">
        <v>65</v>
      </c>
      <c r="K37" s="44" t="s">
        <v>71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3.82</v>
      </c>
      <c r="H38" s="43">
        <v>0.31</v>
      </c>
      <c r="I38" s="43">
        <v>25.09</v>
      </c>
      <c r="J38" s="43">
        <v>118.41</v>
      </c>
      <c r="K38" s="44" t="s">
        <v>47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54</v>
      </c>
      <c r="E40" s="42" t="s">
        <v>52</v>
      </c>
      <c r="F40" s="43">
        <v>50</v>
      </c>
      <c r="G40" s="43">
        <v>0.59</v>
      </c>
      <c r="H40" s="43">
        <v>2.95</v>
      </c>
      <c r="I40" s="43">
        <v>4.21</v>
      </c>
      <c r="J40" s="43">
        <v>46</v>
      </c>
      <c r="K40" s="44" t="s">
        <v>69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35.72</v>
      </c>
      <c r="H42" s="19">
        <f t="shared" ref="H42" si="11">SUM(H33:H41)</f>
        <v>25.169999999999998</v>
      </c>
      <c r="I42" s="19">
        <f t="shared" ref="I42" si="12">SUM(I33:I41)</f>
        <v>95.42</v>
      </c>
      <c r="J42" s="19">
        <f t="shared" ref="J42:L42" si="13">SUM(J33:J41)</f>
        <v>751.21999999999991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800</v>
      </c>
      <c r="G43" s="32">
        <f t="shared" ref="G43" si="14">G32+G42</f>
        <v>35.72</v>
      </c>
      <c r="H43" s="32">
        <f t="shared" ref="H43" si="15">H32+H42</f>
        <v>25.169999999999998</v>
      </c>
      <c r="I43" s="32">
        <f t="shared" ref="I43" si="16">I32+I42</f>
        <v>95.42</v>
      </c>
      <c r="J43" s="32">
        <f t="shared" ref="J43:L43" si="17">J32+J42</f>
        <v>751.21999999999991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80</v>
      </c>
      <c r="G52" s="43">
        <v>0.8</v>
      </c>
      <c r="H52" s="43">
        <v>5</v>
      </c>
      <c r="I52" s="43">
        <v>3</v>
      </c>
      <c r="J52" s="43">
        <v>60</v>
      </c>
      <c r="K52" s="44" t="s">
        <v>72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6.1</v>
      </c>
      <c r="H53" s="43">
        <v>7.6</v>
      </c>
      <c r="I53" s="43">
        <v>11.9</v>
      </c>
      <c r="J53" s="43">
        <v>141</v>
      </c>
      <c r="K53" s="44" t="s">
        <v>73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8.5</v>
      </c>
      <c r="H54" s="43">
        <v>7.2</v>
      </c>
      <c r="I54" s="43">
        <v>0.3</v>
      </c>
      <c r="J54" s="43">
        <v>100</v>
      </c>
      <c r="K54" s="44" t="s">
        <v>75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4.4000000000000004</v>
      </c>
      <c r="H55" s="43">
        <v>2.9</v>
      </c>
      <c r="I55" s="43">
        <v>31.2</v>
      </c>
      <c r="J55" s="43">
        <v>168</v>
      </c>
      <c r="K55" s="44" t="s">
        <v>76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0.7</v>
      </c>
      <c r="H56" s="43">
        <v>0.3</v>
      </c>
      <c r="I56" s="43">
        <v>28.7</v>
      </c>
      <c r="J56" s="43">
        <v>133</v>
      </c>
      <c r="K56" s="44" t="s">
        <v>77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3.82</v>
      </c>
      <c r="H57" s="43">
        <v>0.31</v>
      </c>
      <c r="I57" s="43">
        <v>25.09</v>
      </c>
      <c r="J57" s="43">
        <v>118.41</v>
      </c>
      <c r="K57" s="44" t="s">
        <v>47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54</v>
      </c>
      <c r="E59" s="42" t="s">
        <v>60</v>
      </c>
      <c r="F59" s="43">
        <v>50</v>
      </c>
      <c r="G59" s="43">
        <v>0.7</v>
      </c>
      <c r="H59" s="43">
        <v>2.6</v>
      </c>
      <c r="I59" s="43">
        <v>3.2</v>
      </c>
      <c r="J59" s="43">
        <v>39</v>
      </c>
      <c r="K59" s="44" t="s">
        <v>74</v>
      </c>
      <c r="L59" s="43"/>
    </row>
    <row r="60" spans="1:12" ht="15" x14ac:dyDescent="0.25">
      <c r="A60" s="23"/>
      <c r="B60" s="15"/>
      <c r="C60" s="11"/>
      <c r="D60" s="6" t="s">
        <v>24</v>
      </c>
      <c r="E60" s="42" t="s">
        <v>61</v>
      </c>
      <c r="F60" s="43">
        <v>100</v>
      </c>
      <c r="G60" s="43">
        <v>0.65</v>
      </c>
      <c r="H60" s="43">
        <v>0.65</v>
      </c>
      <c r="I60" s="43">
        <v>16.600000000000001</v>
      </c>
      <c r="J60" s="43">
        <v>58</v>
      </c>
      <c r="K60" s="44" t="s">
        <v>62</v>
      </c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25.669999999999995</v>
      </c>
      <c r="H61" s="19">
        <f t="shared" ref="H61" si="23">SUM(H52:H60)</f>
        <v>26.56</v>
      </c>
      <c r="I61" s="19">
        <f t="shared" ref="I61" si="24">SUM(I52:I60)</f>
        <v>119.99000000000001</v>
      </c>
      <c r="J61" s="19">
        <f t="shared" ref="J61:L61" si="25">SUM(J52:J60)</f>
        <v>817.41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920</v>
      </c>
      <c r="G62" s="32">
        <f t="shared" ref="G62" si="26">G51+G61</f>
        <v>25.669999999999995</v>
      </c>
      <c r="H62" s="32">
        <f t="shared" ref="H62" si="27">H51+H61</f>
        <v>26.56</v>
      </c>
      <c r="I62" s="32">
        <f t="shared" ref="I62" si="28">I51+I61</f>
        <v>119.99000000000001</v>
      </c>
      <c r="J62" s="32">
        <f t="shared" ref="J62:L62" si="29">J51+J61</f>
        <v>817.41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79</v>
      </c>
      <c r="F72" s="43">
        <v>200</v>
      </c>
      <c r="G72" s="43">
        <v>10.9</v>
      </c>
      <c r="H72" s="43">
        <v>9.3000000000000007</v>
      </c>
      <c r="I72" s="43">
        <v>25.2</v>
      </c>
      <c r="J72" s="43">
        <v>228</v>
      </c>
      <c r="K72" s="44" t="s">
        <v>84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150</v>
      </c>
      <c r="G73" s="43">
        <v>3.5</v>
      </c>
      <c r="H73" s="43">
        <v>3.1</v>
      </c>
      <c r="I73" s="43">
        <v>12.5</v>
      </c>
      <c r="J73" s="43">
        <v>94</v>
      </c>
      <c r="K73" s="44" t="s">
        <v>85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81</v>
      </c>
      <c r="F74" s="43">
        <v>90</v>
      </c>
      <c r="G74" s="43">
        <v>10.9</v>
      </c>
      <c r="H74" s="43">
        <v>9.3000000000000007</v>
      </c>
      <c r="I74" s="43">
        <v>0.5</v>
      </c>
      <c r="J74" s="43">
        <v>130</v>
      </c>
      <c r="K74" s="44" t="s">
        <v>86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0</v>
      </c>
      <c r="H75" s="43">
        <v>0</v>
      </c>
      <c r="I75" s="43">
        <v>19.399999999999999</v>
      </c>
      <c r="J75" s="43">
        <v>77</v>
      </c>
      <c r="K75" s="44" t="s">
        <v>87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82</v>
      </c>
      <c r="F76" s="43">
        <v>50</v>
      </c>
      <c r="G76" s="43">
        <v>3.8</v>
      </c>
      <c r="H76" s="43">
        <v>0.3</v>
      </c>
      <c r="I76" s="43">
        <v>25.1</v>
      </c>
      <c r="J76" s="43">
        <v>118</v>
      </c>
      <c r="K76" s="44" t="s">
        <v>88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89</v>
      </c>
      <c r="E78" s="42" t="s">
        <v>78</v>
      </c>
      <c r="F78" s="43">
        <v>45</v>
      </c>
      <c r="G78" s="43">
        <v>4.0999999999999996</v>
      </c>
      <c r="H78" s="43">
        <v>10.4</v>
      </c>
      <c r="I78" s="43">
        <v>8.3000000000000007</v>
      </c>
      <c r="J78" s="43">
        <v>144</v>
      </c>
      <c r="K78" s="44" t="s">
        <v>83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33.200000000000003</v>
      </c>
      <c r="H80" s="19">
        <f t="shared" ref="H80" si="35">SUM(H71:H79)</f>
        <v>32.400000000000006</v>
      </c>
      <c r="I80" s="19">
        <f t="shared" ref="I80" si="36">SUM(I71:I79)</f>
        <v>91</v>
      </c>
      <c r="J80" s="19">
        <f t="shared" ref="J80:L80" si="37">SUM(J71:J79)</f>
        <v>791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735</v>
      </c>
      <c r="G81" s="32">
        <f t="shared" ref="G81" si="38">G70+G80</f>
        <v>33.200000000000003</v>
      </c>
      <c r="H81" s="32">
        <f t="shared" ref="H81" si="39">H70+H80</f>
        <v>32.400000000000006</v>
      </c>
      <c r="I81" s="32">
        <f t="shared" ref="I81" si="40">I70+I80</f>
        <v>91</v>
      </c>
      <c r="J81" s="32">
        <f t="shared" ref="J81:L81" si="41">J70+J80</f>
        <v>791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.5" x14ac:dyDescent="0.25">
      <c r="A91" s="23"/>
      <c r="B91" s="15"/>
      <c r="C91" s="11"/>
      <c r="D91" s="7" t="s">
        <v>27</v>
      </c>
      <c r="E91" s="42" t="s">
        <v>91</v>
      </c>
      <c r="F91" s="43">
        <v>250</v>
      </c>
      <c r="G91" s="43">
        <v>6.34</v>
      </c>
      <c r="H91" s="43">
        <v>6.24</v>
      </c>
      <c r="I91" s="43">
        <v>21.15</v>
      </c>
      <c r="J91" s="43">
        <v>166.08</v>
      </c>
      <c r="K91" s="44" t="s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92</v>
      </c>
      <c r="F92" s="43">
        <v>140</v>
      </c>
      <c r="G92" s="43">
        <v>16.55</v>
      </c>
      <c r="H92" s="43">
        <v>23.66</v>
      </c>
      <c r="I92" s="43">
        <v>3.53</v>
      </c>
      <c r="J92" s="43">
        <v>293.29000000000002</v>
      </c>
      <c r="K92" s="44" t="s">
        <v>97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93</v>
      </c>
      <c r="F93" s="43">
        <v>150</v>
      </c>
      <c r="G93" s="43">
        <v>3.68</v>
      </c>
      <c r="H93" s="43">
        <v>1.72</v>
      </c>
      <c r="I93" s="43">
        <v>38.78</v>
      </c>
      <c r="J93" s="43">
        <v>185.33</v>
      </c>
      <c r="K93" s="44" t="s">
        <v>98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0.39</v>
      </c>
      <c r="H94" s="43">
        <v>0</v>
      </c>
      <c r="I94" s="43">
        <v>16.420000000000002</v>
      </c>
      <c r="J94" s="43">
        <v>67.22</v>
      </c>
      <c r="K94" s="44" t="s">
        <v>71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82</v>
      </c>
      <c r="F95" s="43">
        <v>50</v>
      </c>
      <c r="G95" s="43">
        <v>3.82</v>
      </c>
      <c r="H95" s="43">
        <v>0.31</v>
      </c>
      <c r="I95" s="43">
        <v>25.09</v>
      </c>
      <c r="J95" s="43">
        <v>118.41</v>
      </c>
      <c r="K95" s="44" t="s">
        <v>47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94</v>
      </c>
      <c r="E97" s="42" t="s">
        <v>99</v>
      </c>
      <c r="F97" s="43">
        <v>40</v>
      </c>
      <c r="G97" s="43">
        <v>0.32</v>
      </c>
      <c r="H97" s="43">
        <v>0.04</v>
      </c>
      <c r="I97" s="43">
        <v>31.92</v>
      </c>
      <c r="J97" s="43">
        <v>130.4</v>
      </c>
      <c r="K97" s="44" t="s">
        <v>47</v>
      </c>
      <c r="L97" s="43"/>
    </row>
    <row r="98" spans="1:12" ht="15" x14ac:dyDescent="0.25">
      <c r="A98" s="23"/>
      <c r="B98" s="15"/>
      <c r="C98" s="11"/>
      <c r="D98" s="6"/>
      <c r="E98" s="42" t="s">
        <v>90</v>
      </c>
      <c r="F98" s="43">
        <v>20</v>
      </c>
      <c r="G98" s="43">
        <v>4.6399999999999997</v>
      </c>
      <c r="H98" s="43">
        <v>5.91</v>
      </c>
      <c r="I98" s="43">
        <v>0</v>
      </c>
      <c r="J98" s="43">
        <v>72.87</v>
      </c>
      <c r="K98" s="44" t="s">
        <v>95</v>
      </c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35.74</v>
      </c>
      <c r="H99" s="19">
        <f t="shared" ref="H99" si="47">SUM(H90:H98)</f>
        <v>37.879999999999995</v>
      </c>
      <c r="I99" s="19">
        <f t="shared" ref="I99" si="48">SUM(I90:I98)</f>
        <v>136.88999999999999</v>
      </c>
      <c r="J99" s="19">
        <f t="shared" ref="J99:L99" si="49">SUM(J90:J98)</f>
        <v>1033.5999999999999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850</v>
      </c>
      <c r="G100" s="32">
        <f t="shared" ref="G100" si="50">G89+G99</f>
        <v>35.74</v>
      </c>
      <c r="H100" s="32">
        <f t="shared" ref="H100" si="51">H89+H99</f>
        <v>37.879999999999995</v>
      </c>
      <c r="I100" s="32">
        <f t="shared" ref="I100" si="52">I89+I99</f>
        <v>136.88999999999999</v>
      </c>
      <c r="J100" s="32">
        <f t="shared" ref="J100:L100" si="53">J89+J99</f>
        <v>1033.5999999999999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70</v>
      </c>
      <c r="G109" s="43">
        <v>1</v>
      </c>
      <c r="H109" s="43">
        <v>4.2</v>
      </c>
      <c r="I109" s="43">
        <v>5.8</v>
      </c>
      <c r="J109" s="43">
        <v>65</v>
      </c>
      <c r="K109" s="44" t="s">
        <v>104</v>
      </c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109</v>
      </c>
      <c r="F110" s="43">
        <v>250</v>
      </c>
      <c r="G110" s="43">
        <v>7.8</v>
      </c>
      <c r="H110" s="43">
        <v>10.7</v>
      </c>
      <c r="I110" s="43">
        <v>11.3</v>
      </c>
      <c r="J110" s="43">
        <v>174</v>
      </c>
      <c r="K110" s="44" t="s">
        <v>105</v>
      </c>
      <c r="L110" s="43"/>
    </row>
    <row r="111" spans="1:12" ht="25.5" x14ac:dyDescent="0.25">
      <c r="A111" s="23"/>
      <c r="B111" s="15"/>
      <c r="C111" s="11"/>
      <c r="D111" s="7" t="s">
        <v>28</v>
      </c>
      <c r="E111" s="42" t="s">
        <v>101</v>
      </c>
      <c r="F111" s="43">
        <v>160</v>
      </c>
      <c r="G111" s="43">
        <v>8.6999999999999993</v>
      </c>
      <c r="H111" s="43">
        <v>3.9</v>
      </c>
      <c r="I111" s="43">
        <v>39.299999999999997</v>
      </c>
      <c r="J111" s="43">
        <v>227</v>
      </c>
      <c r="K111" s="44" t="s">
        <v>106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102</v>
      </c>
      <c r="F112" s="43">
        <v>100</v>
      </c>
      <c r="G112" s="43">
        <v>10.199999999999999</v>
      </c>
      <c r="H112" s="43">
        <v>5.4</v>
      </c>
      <c r="I112" s="43">
        <v>5.6</v>
      </c>
      <c r="J112" s="43">
        <v>113</v>
      </c>
      <c r="K112" s="44" t="s">
        <v>107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0.2</v>
      </c>
      <c r="H113" s="43">
        <v>0.2</v>
      </c>
      <c r="I113" s="43">
        <v>27</v>
      </c>
      <c r="J113" s="43">
        <v>111</v>
      </c>
      <c r="K113" s="44" t="s">
        <v>108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3.8</v>
      </c>
      <c r="H114" s="43">
        <v>0.3</v>
      </c>
      <c r="I114" s="43">
        <v>25.1</v>
      </c>
      <c r="J114" s="43">
        <v>118</v>
      </c>
      <c r="K114" s="44" t="s">
        <v>47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94</v>
      </c>
      <c r="E116" s="42" t="s">
        <v>99</v>
      </c>
      <c r="F116" s="43">
        <v>30</v>
      </c>
      <c r="G116" s="43">
        <v>0.8</v>
      </c>
      <c r="H116" s="43">
        <v>1</v>
      </c>
      <c r="I116" s="43">
        <v>23.2</v>
      </c>
      <c r="J116" s="43">
        <v>106</v>
      </c>
      <c r="K116" s="44" t="s">
        <v>47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32.5</v>
      </c>
      <c r="H118" s="19">
        <f t="shared" si="56"/>
        <v>25.699999999999996</v>
      </c>
      <c r="I118" s="19">
        <f t="shared" si="56"/>
        <v>137.29999999999998</v>
      </c>
      <c r="J118" s="19">
        <f t="shared" si="56"/>
        <v>914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860</v>
      </c>
      <c r="G119" s="32">
        <f t="shared" ref="G119" si="58">G108+G118</f>
        <v>32.5</v>
      </c>
      <c r="H119" s="32">
        <f t="shared" ref="H119" si="59">H108+H118</f>
        <v>25.699999999999996</v>
      </c>
      <c r="I119" s="32">
        <f t="shared" ref="I119" si="60">I108+I118</f>
        <v>137.29999999999998</v>
      </c>
      <c r="J119" s="32">
        <f t="shared" ref="J119:L119" si="61">J108+J118</f>
        <v>914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110</v>
      </c>
      <c r="F128" s="43">
        <v>60</v>
      </c>
      <c r="G128" s="43">
        <v>0.96</v>
      </c>
      <c r="H128" s="43">
        <v>0.08</v>
      </c>
      <c r="I128" s="43">
        <v>9.1999999999999993</v>
      </c>
      <c r="J128" s="43">
        <v>42.25</v>
      </c>
      <c r="K128" s="44" t="s">
        <v>116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111</v>
      </c>
      <c r="F129" s="43">
        <v>200</v>
      </c>
      <c r="G129" s="43">
        <v>8.27</v>
      </c>
      <c r="H129" s="43">
        <v>8.61</v>
      </c>
      <c r="I129" s="43">
        <v>17.82</v>
      </c>
      <c r="J129" s="43">
        <v>182.11</v>
      </c>
      <c r="K129" s="44" t="s">
        <v>117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113</v>
      </c>
      <c r="F130" s="43">
        <v>80</v>
      </c>
      <c r="G130" s="43">
        <v>14.13</v>
      </c>
      <c r="H130" s="43">
        <v>19.62</v>
      </c>
      <c r="I130" s="43">
        <v>14.47</v>
      </c>
      <c r="J130" s="43">
        <v>290.94</v>
      </c>
      <c r="K130" s="44" t="s">
        <v>119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114</v>
      </c>
      <c r="F131" s="43">
        <v>150</v>
      </c>
      <c r="G131" s="43">
        <v>5.28</v>
      </c>
      <c r="H131" s="43">
        <v>1.81</v>
      </c>
      <c r="I131" s="43">
        <v>31.1</v>
      </c>
      <c r="J131" s="43">
        <v>161.69999999999999</v>
      </c>
      <c r="K131" s="44" t="s">
        <v>120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</v>
      </c>
      <c r="H132" s="43">
        <v>0</v>
      </c>
      <c r="I132" s="43">
        <v>19.36</v>
      </c>
      <c r="J132" s="43">
        <v>77.41</v>
      </c>
      <c r="K132" s="44" t="s">
        <v>87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3.82</v>
      </c>
      <c r="H133" s="43">
        <v>0.31</v>
      </c>
      <c r="I133" s="43">
        <v>25.09</v>
      </c>
      <c r="J133" s="43">
        <v>118.41</v>
      </c>
      <c r="K133" s="44" t="s">
        <v>47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112</v>
      </c>
      <c r="F134" s="43">
        <v>10</v>
      </c>
      <c r="G134" s="43">
        <v>1.18</v>
      </c>
      <c r="H134" s="43">
        <v>0.1</v>
      </c>
      <c r="I134" s="43">
        <v>7.78</v>
      </c>
      <c r="J134" s="43">
        <v>36.729999999999997</v>
      </c>
      <c r="K134" s="44" t="s">
        <v>118</v>
      </c>
      <c r="L134" s="43"/>
    </row>
    <row r="135" spans="1:12" ht="15" x14ac:dyDescent="0.25">
      <c r="A135" s="14"/>
      <c r="B135" s="15"/>
      <c r="C135" s="11"/>
      <c r="D135" s="6" t="s">
        <v>54</v>
      </c>
      <c r="E135" s="42" t="s">
        <v>115</v>
      </c>
      <c r="F135" s="43">
        <v>50</v>
      </c>
      <c r="G135" s="43">
        <v>0.9</v>
      </c>
      <c r="H135" s="43">
        <v>4.9000000000000004</v>
      </c>
      <c r="I135" s="43">
        <v>3.6</v>
      </c>
      <c r="J135" s="43">
        <v>61</v>
      </c>
      <c r="K135" s="44" t="s">
        <v>69</v>
      </c>
      <c r="L135" s="43"/>
    </row>
    <row r="136" spans="1:12" ht="15" x14ac:dyDescent="0.25">
      <c r="A136" s="14"/>
      <c r="B136" s="15"/>
      <c r="C136" s="11"/>
      <c r="D136" s="6" t="s">
        <v>121</v>
      </c>
      <c r="E136" s="42" t="s">
        <v>99</v>
      </c>
      <c r="F136" s="43">
        <v>65</v>
      </c>
      <c r="G136" s="43">
        <v>3.8</v>
      </c>
      <c r="H136" s="43">
        <v>3.1</v>
      </c>
      <c r="I136" s="43">
        <v>48.8</v>
      </c>
      <c r="J136" s="43">
        <v>238</v>
      </c>
      <c r="K136" s="44" t="s">
        <v>47</v>
      </c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865</v>
      </c>
      <c r="G137" s="19">
        <f t="shared" ref="G137:J137" si="64">SUM(G128:G136)</f>
        <v>38.339999999999996</v>
      </c>
      <c r="H137" s="19">
        <f t="shared" si="64"/>
        <v>38.53</v>
      </c>
      <c r="I137" s="19">
        <f t="shared" si="64"/>
        <v>177.22000000000003</v>
      </c>
      <c r="J137" s="19">
        <f t="shared" si="64"/>
        <v>1208.55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865</v>
      </c>
      <c r="G138" s="32">
        <f t="shared" ref="G138" si="66">G127+G137</f>
        <v>38.339999999999996</v>
      </c>
      <c r="H138" s="32">
        <f t="shared" ref="H138" si="67">H127+H137</f>
        <v>38.53</v>
      </c>
      <c r="I138" s="32">
        <f t="shared" ref="I138" si="68">I127+I137</f>
        <v>177.22000000000003</v>
      </c>
      <c r="J138" s="32">
        <f t="shared" ref="J138:L138" si="69">J127+J137</f>
        <v>1208.55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80</v>
      </c>
      <c r="G147" s="43">
        <v>0.77</v>
      </c>
      <c r="H147" s="43">
        <v>4.95</v>
      </c>
      <c r="I147" s="43">
        <v>2.95</v>
      </c>
      <c r="J147" s="43">
        <v>60.46</v>
      </c>
      <c r="K147" s="44" t="s">
        <v>72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122</v>
      </c>
      <c r="F148" s="43">
        <v>200</v>
      </c>
      <c r="G148" s="43">
        <v>8.25</v>
      </c>
      <c r="H148" s="43">
        <v>3.32</v>
      </c>
      <c r="I148" s="43">
        <v>15.47</v>
      </c>
      <c r="J148" s="43">
        <v>125.08</v>
      </c>
      <c r="K148" s="44" t="s">
        <v>124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123</v>
      </c>
      <c r="F149" s="43">
        <v>250</v>
      </c>
      <c r="G149" s="43">
        <v>11.8</v>
      </c>
      <c r="H149" s="43">
        <v>16</v>
      </c>
      <c r="I149" s="43">
        <v>23.5</v>
      </c>
      <c r="J149" s="43">
        <v>272.8</v>
      </c>
      <c r="K149" s="44" t="s">
        <v>125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0.57999999999999996</v>
      </c>
      <c r="H151" s="43">
        <v>0</v>
      </c>
      <c r="I151" s="43">
        <v>16.809999999999999</v>
      </c>
      <c r="J151" s="43">
        <v>69.55</v>
      </c>
      <c r="K151" s="44" t="s">
        <v>71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3.82</v>
      </c>
      <c r="H152" s="43">
        <v>0.31</v>
      </c>
      <c r="I152" s="43">
        <v>25.09</v>
      </c>
      <c r="J152" s="43">
        <v>118.41</v>
      </c>
      <c r="K152" s="44" t="s">
        <v>47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24</v>
      </c>
      <c r="E154" s="42" t="s">
        <v>135</v>
      </c>
      <c r="F154" s="43">
        <v>100</v>
      </c>
      <c r="G154" s="43">
        <v>0.65</v>
      </c>
      <c r="H154" s="43">
        <v>0.65</v>
      </c>
      <c r="I154" s="43">
        <v>16.600000000000001</v>
      </c>
      <c r="J154" s="43">
        <v>58</v>
      </c>
      <c r="K154" s="44" t="s">
        <v>62</v>
      </c>
      <c r="L154" s="43"/>
    </row>
    <row r="155" spans="1:12" ht="15" x14ac:dyDescent="0.25">
      <c r="A155" s="23"/>
      <c r="B155" s="15"/>
      <c r="C155" s="11"/>
      <c r="D155" s="6" t="s">
        <v>126</v>
      </c>
      <c r="E155" s="42" t="s">
        <v>90</v>
      </c>
      <c r="F155" s="43">
        <v>15</v>
      </c>
      <c r="G155" s="43">
        <v>3.48</v>
      </c>
      <c r="H155" s="43">
        <v>4.43</v>
      </c>
      <c r="I155" s="43">
        <v>0</v>
      </c>
      <c r="J155" s="43">
        <v>54.67</v>
      </c>
      <c r="K155" s="44" t="s">
        <v>95</v>
      </c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895</v>
      </c>
      <c r="G156" s="19">
        <f t="shared" ref="G156:J156" si="72">SUM(G147:G155)</f>
        <v>29.349999999999998</v>
      </c>
      <c r="H156" s="19">
        <f t="shared" si="72"/>
        <v>29.659999999999997</v>
      </c>
      <c r="I156" s="19">
        <f t="shared" si="72"/>
        <v>100.42000000000002</v>
      </c>
      <c r="J156" s="19">
        <f t="shared" si="72"/>
        <v>758.96999999999991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895</v>
      </c>
      <c r="G157" s="32">
        <f t="shared" ref="G157" si="74">G146+G156</f>
        <v>29.349999999999998</v>
      </c>
      <c r="H157" s="32">
        <f t="shared" ref="H157" si="75">H146+H156</f>
        <v>29.659999999999997</v>
      </c>
      <c r="I157" s="32">
        <f t="shared" ref="I157" si="76">I146+I156</f>
        <v>100.42000000000002</v>
      </c>
      <c r="J157" s="32">
        <f t="shared" ref="J157:L157" si="77">J146+J156</f>
        <v>758.96999999999991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127</v>
      </c>
      <c r="F166" s="43">
        <v>60</v>
      </c>
      <c r="G166" s="43">
        <v>1.68</v>
      </c>
      <c r="H166" s="43">
        <v>3.71</v>
      </c>
      <c r="I166" s="43">
        <v>4.72</v>
      </c>
      <c r="J166" s="43">
        <v>58.8</v>
      </c>
      <c r="K166" s="50" t="s">
        <v>131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130</v>
      </c>
      <c r="F167" s="43">
        <v>200</v>
      </c>
      <c r="G167" s="43">
        <v>6.7</v>
      </c>
      <c r="H167" s="43">
        <v>8.5299999999999994</v>
      </c>
      <c r="I167" s="43">
        <v>17.86</v>
      </c>
      <c r="J167" s="43">
        <v>175.54</v>
      </c>
      <c r="K167" s="44" t="s">
        <v>129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43</v>
      </c>
      <c r="F168" s="43">
        <v>90</v>
      </c>
      <c r="G168" s="43">
        <v>9.26</v>
      </c>
      <c r="H168" s="43">
        <v>11.49</v>
      </c>
      <c r="I168" s="43">
        <v>5.48</v>
      </c>
      <c r="J168" s="43">
        <v>163.04</v>
      </c>
      <c r="K168" s="44" t="s">
        <v>64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128</v>
      </c>
      <c r="F169" s="43">
        <v>150</v>
      </c>
      <c r="G169" s="43">
        <v>4.6399999999999997</v>
      </c>
      <c r="H169" s="43">
        <v>4.01</v>
      </c>
      <c r="I169" s="43">
        <v>28.39</v>
      </c>
      <c r="J169" s="43">
        <v>168.13</v>
      </c>
      <c r="K169" s="44" t="s">
        <v>76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0</v>
      </c>
      <c r="H170" s="43">
        <v>0</v>
      </c>
      <c r="I170" s="43">
        <v>19.36</v>
      </c>
      <c r="J170" s="43">
        <v>77.41</v>
      </c>
      <c r="K170" s="44" t="s">
        <v>87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3.82</v>
      </c>
      <c r="H171" s="43">
        <v>0.31</v>
      </c>
      <c r="I171" s="43">
        <v>25.09</v>
      </c>
      <c r="J171" s="43">
        <v>118.41</v>
      </c>
      <c r="K171" s="44" t="s">
        <v>47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135</v>
      </c>
      <c r="F173" s="43">
        <v>100</v>
      </c>
      <c r="G173" s="43">
        <v>0.65</v>
      </c>
      <c r="H173" s="43">
        <v>0.65</v>
      </c>
      <c r="I173" s="43">
        <v>16.600000000000001</v>
      </c>
      <c r="J173" s="43">
        <v>58</v>
      </c>
      <c r="K173" s="44" t="s">
        <v>62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26.75</v>
      </c>
      <c r="H175" s="19">
        <f t="shared" si="80"/>
        <v>28.699999999999992</v>
      </c>
      <c r="I175" s="19">
        <f t="shared" si="80"/>
        <v>117.5</v>
      </c>
      <c r="J175" s="19">
        <f t="shared" si="80"/>
        <v>819.32999999999993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850</v>
      </c>
      <c r="G176" s="32">
        <f t="shared" ref="G176" si="82">G165+G175</f>
        <v>26.75</v>
      </c>
      <c r="H176" s="32">
        <f t="shared" ref="H176" si="83">H165+H175</f>
        <v>28.699999999999992</v>
      </c>
      <c r="I176" s="32">
        <f t="shared" ref="I176" si="84">I165+I175</f>
        <v>117.5</v>
      </c>
      <c r="J176" s="32">
        <f t="shared" ref="J176:L176" si="85">J165+J175</f>
        <v>819.32999999999993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0.59</v>
      </c>
      <c r="H185" s="43">
        <v>3.66</v>
      </c>
      <c r="I185" s="43">
        <v>2.2200000000000002</v>
      </c>
      <c r="J185" s="43">
        <v>44.96</v>
      </c>
      <c r="K185" s="44" t="s">
        <v>72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42" t="s">
        <v>134</v>
      </c>
      <c r="F186" s="43">
        <v>200</v>
      </c>
      <c r="G186" s="43">
        <v>6.56</v>
      </c>
      <c r="H186" s="43">
        <v>5.82</v>
      </c>
      <c r="I186" s="43">
        <v>18.510000000000002</v>
      </c>
      <c r="J186" s="43">
        <v>152.88999999999999</v>
      </c>
      <c r="K186" s="44" t="s">
        <v>67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132</v>
      </c>
      <c r="F187" s="43">
        <v>200</v>
      </c>
      <c r="G187" s="43">
        <v>16.7</v>
      </c>
      <c r="H187" s="43">
        <v>20.84</v>
      </c>
      <c r="I187" s="43">
        <v>17.52</v>
      </c>
      <c r="J187" s="43">
        <v>324.56</v>
      </c>
      <c r="K187" s="44" t="s">
        <v>133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0.66</v>
      </c>
      <c r="H189" s="43">
        <v>0.27</v>
      </c>
      <c r="I189" s="43">
        <v>28.73</v>
      </c>
      <c r="J189" s="43">
        <v>132.51</v>
      </c>
      <c r="K189" s="44" t="s">
        <v>77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3.82</v>
      </c>
      <c r="H190" s="43">
        <v>0.31</v>
      </c>
      <c r="I190" s="43">
        <v>25.09</v>
      </c>
      <c r="J190" s="43">
        <v>118.41</v>
      </c>
      <c r="K190" s="44" t="s">
        <v>47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89</v>
      </c>
      <c r="E192" s="42" t="s">
        <v>78</v>
      </c>
      <c r="F192" s="43">
        <v>45</v>
      </c>
      <c r="G192" s="43">
        <v>4.0999999999999996</v>
      </c>
      <c r="H192" s="43">
        <v>10.36</v>
      </c>
      <c r="I192" s="43">
        <v>8.33</v>
      </c>
      <c r="J192" s="43">
        <v>143.65</v>
      </c>
      <c r="K192" s="44" t="s">
        <v>83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755</v>
      </c>
      <c r="G194" s="19">
        <f t="shared" ref="G194:J194" si="88">SUM(G185:G193)</f>
        <v>32.43</v>
      </c>
      <c r="H194" s="19">
        <f t="shared" si="88"/>
        <v>41.26</v>
      </c>
      <c r="I194" s="19">
        <f t="shared" si="88"/>
        <v>100.4</v>
      </c>
      <c r="J194" s="19">
        <f t="shared" si="88"/>
        <v>916.9799999999999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755</v>
      </c>
      <c r="G195" s="32">
        <f t="shared" ref="G195" si="90">G184+G194</f>
        <v>32.43</v>
      </c>
      <c r="H195" s="32">
        <f t="shared" ref="H195" si="91">H184+H194</f>
        <v>41.26</v>
      </c>
      <c r="I195" s="32">
        <f t="shared" ref="I195" si="92">I184+I194</f>
        <v>100.4</v>
      </c>
      <c r="J195" s="32">
        <f t="shared" ref="J195:L195" si="93">J184+J194</f>
        <v>916.9799999999999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32.684000000000005</v>
      </c>
      <c r="H196" s="34">
        <f t="shared" si="94"/>
        <v>32.530999999999999</v>
      </c>
      <c r="I196" s="34">
        <f t="shared" si="94"/>
        <v>119.56700000000001</v>
      </c>
      <c r="J196" s="34">
        <f t="shared" si="94"/>
        <v>899.37299999999993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Скородумова</cp:lastModifiedBy>
  <dcterms:created xsi:type="dcterms:W3CDTF">2022-05-16T14:23:56Z</dcterms:created>
  <dcterms:modified xsi:type="dcterms:W3CDTF">2023-10-29T13:05:30Z</dcterms:modified>
</cp:coreProperties>
</file>